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SITO\AFFIDAMENTI\"/>
    </mc:Choice>
  </mc:AlternateContent>
  <bookViews>
    <workbookView xWindow="28680" yWindow="-120" windowWidth="29040" windowHeight="15720"/>
  </bookViews>
  <sheets>
    <sheet name="2024" sheetId="4" r:id="rId1"/>
  </sheets>
  <definedNames>
    <definedName name="_xlnm._FilterDatabase" localSheetId="0" hidden="1">'2024'!$A$2:$L$46</definedName>
    <definedName name="_xlnm.Print_Area" localSheetId="0">'2024'!$A$1:$L$46</definedName>
    <definedName name="OLE_LINK1" localSheetId="0">'2024'!$C$87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I15" i="4"/>
  <c r="I13" i="4"/>
  <c r="I11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s="1"/>
  <c r="A21" i="4" s="1"/>
  <c r="A22" i="4" s="1"/>
  <c r="A23" i="4" s="1"/>
  <c r="A24" i="4" s="1"/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</calcChain>
</file>

<file path=xl/sharedStrings.xml><?xml version="1.0" encoding="utf-8"?>
<sst xmlns="http://schemas.openxmlformats.org/spreadsheetml/2006/main" count="223" uniqueCount="117">
  <si>
    <t>MODALITA' DI SELEZIONE DEL FORNITORE</t>
  </si>
  <si>
    <t xml:space="preserve">IMPORTO DI AGGIUDICAZIONE </t>
  </si>
  <si>
    <t>DENOMINAZIONE FORNITORI INVITATI/PARTECIPANTI</t>
  </si>
  <si>
    <t>NUM. OFFERTE RICEVUTE</t>
  </si>
  <si>
    <t>AGGIUDICATARIO</t>
  </si>
  <si>
    <t>NOTE</t>
  </si>
  <si>
    <t>DURATA DEL CONTRATTO</t>
  </si>
  <si>
    <t>RENDICONTAZIONE GESTIONE FINANZIARIA CONTRATTO</t>
  </si>
  <si>
    <t>Ufficio legale e contratti</t>
  </si>
  <si>
    <t>1 anno</t>
  </si>
  <si>
    <t>Affidamento diretto</t>
  </si>
  <si>
    <t>OGGETTO</t>
  </si>
  <si>
    <t>UFFICIO RICHIEDENTE</t>
  </si>
  <si>
    <t>CIG</t>
  </si>
  <si>
    <t>Revisione e fornitura estintori</t>
  </si>
  <si>
    <t>Kalyos Srl</t>
  </si>
  <si>
    <t>EY Spa</t>
  </si>
  <si>
    <t xml:space="preserve"> </t>
  </si>
  <si>
    <t>B02B4CFAEA</t>
  </si>
  <si>
    <t>B02E8EBB6E</t>
  </si>
  <si>
    <t>B03985B1FF</t>
  </si>
  <si>
    <t>B03A086F87</t>
  </si>
  <si>
    <t>B03AADD7E9</t>
  </si>
  <si>
    <t>B04ED84AC2</t>
  </si>
  <si>
    <t>B057DA6BF3</t>
  </si>
  <si>
    <t>B07F2BD027</t>
  </si>
  <si>
    <t>B086CF1884</t>
  </si>
  <si>
    <t>B0873C5B02</t>
  </si>
  <si>
    <t>B099B946E9</t>
  </si>
  <si>
    <t>B0A9AB61BC</t>
  </si>
  <si>
    <t>B0BBFF5049</t>
  </si>
  <si>
    <t>B0E24C01A1</t>
  </si>
  <si>
    <t>B0E81FC220</t>
  </si>
  <si>
    <t>B0E91B3A00</t>
  </si>
  <si>
    <t>B0F6C5778F</t>
  </si>
  <si>
    <t>B0FACA586E</t>
  </si>
  <si>
    <t xml:space="preserve">Canone annuo DocuWare anno 2024 </t>
  </si>
  <si>
    <t>Elaborazione cedolini anno 2024</t>
  </si>
  <si>
    <t>Fornitura buoni pasto anno 2024</t>
  </si>
  <si>
    <t>Asseverazione crediti/debiti per soci pubblici al 31/12/2023</t>
  </si>
  <si>
    <t>Incarico ODV 1 marzo 2024/30 agosto 2024 - avv ferrari chazelat</t>
  </si>
  <si>
    <t>Fornitura targhe esterne sede e sistemazione cassetta pubblicità</t>
  </si>
  <si>
    <t>Manutenzione elettrica</t>
  </si>
  <si>
    <t>Fornitura n.2 estintori e smaltimento usato</t>
  </si>
  <si>
    <t>Manutenzione idraulica ordinaria</t>
  </si>
  <si>
    <t>Rinnovo N.5 licenze antivirus Sophos</t>
  </si>
  <si>
    <t>Manutenzione del verde anno 2023</t>
  </si>
  <si>
    <t>Incarico RSPP e incarico medico competente</t>
  </si>
  <si>
    <t>Manutenzione impianto di irrigazione sede di Cremona Via Colletta n.1</t>
  </si>
  <si>
    <t>Manutenzione giardino sede di Cremona Via Colletta - anno 2024</t>
  </si>
  <si>
    <t>Servizi di facchinaggio e varie</t>
  </si>
  <si>
    <t>Spurgo uffici sede Via Colletta n.1 Cremona</t>
  </si>
  <si>
    <t>Manutenzione idraulica anno 2024</t>
  </si>
  <si>
    <t>Fireservice Srl</t>
  </si>
  <si>
    <t>Assindustria Servizi Spa</t>
  </si>
  <si>
    <t>Day Ristoservice Spa</t>
  </si>
  <si>
    <t>Avv. Marcello Ferrari Chazelat</t>
  </si>
  <si>
    <t>Studio PI-TRE Srl</t>
  </si>
  <si>
    <t>Civardi Gabriele Impianti elettrici</t>
  </si>
  <si>
    <t>Fasoli Termoidraulica Srl</t>
  </si>
  <si>
    <t>ACS Srl</t>
  </si>
  <si>
    <t>Dharma Onlus soc. coop. Soc.</t>
  </si>
  <si>
    <t>SI.A.M. Srl</t>
  </si>
  <si>
    <t>Tombo di Tomabolato Gianfranco</t>
  </si>
  <si>
    <t>Contardi Stefano</t>
  </si>
  <si>
    <t>Risign Soc. Coop.</t>
  </si>
  <si>
    <t>CREA Srl</t>
  </si>
  <si>
    <t>6 mesi</t>
  </si>
  <si>
    <t>B1725D36B9</t>
  </si>
  <si>
    <t>B180D2E265</t>
  </si>
  <si>
    <t>B1B032D70A</t>
  </si>
  <si>
    <t>B1B2802C17</t>
  </si>
  <si>
    <t>B1CA30F98F</t>
  </si>
  <si>
    <t>CUC - Prov Brescia - B206878811</t>
  </si>
  <si>
    <t>B2212567DE</t>
  </si>
  <si>
    <t>B22C41347C</t>
  </si>
  <si>
    <t>B22C5D03B6</t>
  </si>
  <si>
    <t>Pulizia ufficio periodo da maggio-dicembre 2024</t>
  </si>
  <si>
    <t>Manutenzione impianto antincendio e quadri elettrici anno 2024</t>
  </si>
  <si>
    <t>Servizio assistenza UPS</t>
  </si>
  <si>
    <t>Abbonamento al quotidiano "Il Sole 24 Ore"</t>
  </si>
  <si>
    <t>Acquisto rilegatrice manuale</t>
  </si>
  <si>
    <t>Incarico professionale, consulenza e tenuta contabilità anno 2023</t>
  </si>
  <si>
    <t>Estrazione documenti e metadati Centro Padane Srl</t>
  </si>
  <si>
    <t>Cancelleria Varia</t>
  </si>
  <si>
    <t>Nomina a Data Protection Officer - anno 2024</t>
  </si>
  <si>
    <t>Coop. Dharma soc. coop.</t>
  </si>
  <si>
    <t>Gruppo Italsinergie</t>
  </si>
  <si>
    <t>Vertiv Srl</t>
  </si>
  <si>
    <t>Il Sole 24 ORE Spa</t>
  </si>
  <si>
    <t>La Meccanografica Snc</t>
  </si>
  <si>
    <t>Studio Ruggeri</t>
  </si>
  <si>
    <t xml:space="preserve">Kalyos Srl </t>
  </si>
  <si>
    <t>Cartolibreria Il Punto di Manini B.</t>
  </si>
  <si>
    <t>BM Software e Consulting Srl</t>
  </si>
  <si>
    <t>B2702F0CE9</t>
  </si>
  <si>
    <t>CUC - Prov Brescia - B279A69CB4</t>
  </si>
  <si>
    <t>B291BAA8A2</t>
  </si>
  <si>
    <t>B291CEB18A</t>
  </si>
  <si>
    <t>B291E06B11</t>
  </si>
  <si>
    <t>B2F716FC3A</t>
  </si>
  <si>
    <t>B2F73EA840</t>
  </si>
  <si>
    <t>B32285E66F</t>
  </si>
  <si>
    <t>Manutenzione porta automatica - anno 2024</t>
  </si>
  <si>
    <t>Revisione infissi  esterni fabbricato Via Ruggero Manna - Cremona</t>
  </si>
  <si>
    <t>Pratica edilizia Palazzo Roncadelli Manna</t>
  </si>
  <si>
    <t>Revoca procura dott.ssa Zagni</t>
  </si>
  <si>
    <t>Nuova procura ing. Rubini</t>
  </si>
  <si>
    <t>Compenso CTU - Saldo I quesito - Pratica Savoldi</t>
  </si>
  <si>
    <t>Fornitura e posa n.2 ventilconvettori</t>
  </si>
  <si>
    <t>Acquisto notebook HP 250 G9</t>
  </si>
  <si>
    <t>Geze Italia Srl Unipersonale</t>
  </si>
  <si>
    <t>MAG Gestioni Srl</t>
  </si>
  <si>
    <t>Macrì geom. Giuliano Sergio</t>
  </si>
  <si>
    <t>Cristaldi Giuseppe Notaio</t>
  </si>
  <si>
    <t>Perazzoli Massimilino Dott.Agronomo</t>
  </si>
  <si>
    <t>PROCEDURE DI SELEZIONE FORNITORI AFFIDAMENTI ANNO 2024 (AGGIORNAMENTO AL 30/09/2024)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</si>
</sst>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\ * #,##0.00_-;\-[$€]\ * #,##0.00_-;_-[$€]\ * &quot;-&quot;??_-;_-@_-"/>
    <numFmt numFmtId="165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center" wrapText="1" readingOrder="1"/>
      <protection locked="0"/>
    </xf>
    <xf numFmtId="165" fontId="5" fillId="0" borderId="1" xfId="0" applyNumberFormat="1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 applyProtection="1">
      <alignment vertical="center" wrapText="1" readingOrder="1"/>
      <protection locked="0"/>
    </xf>
    <xf numFmtId="0" fontId="1" fillId="0" borderId="11" xfId="0" applyFont="1" applyBorder="1" applyAlignment="1">
      <alignment horizontal="left" vertical="center" wrapText="1"/>
    </xf>
    <xf numFmtId="165" fontId="5" fillId="0" borderId="1" xfId="0" applyNumberFormat="1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topLeftCell="A30" zoomScale="70" zoomScaleNormal="70" workbookViewId="0">
      <selection activeCell="E37" sqref="E37"/>
    </sheetView>
  </sheetViews>
  <sheetFormatPr defaultRowHeight="12.75" x14ac:dyDescent="0.2"/>
  <cols>
    <col min="1" max="1" width="10.7109375" style="6" bestFit="1" customWidth="1"/>
    <col min="2" max="2" width="28.28515625" style="6" hidden="1" customWidth="1"/>
    <col min="3" max="3" width="28.28515625" style="6" customWidth="1"/>
    <col min="4" max="4" width="35.5703125" style="14" customWidth="1"/>
    <col min="5" max="5" width="26.42578125" customWidth="1"/>
    <col min="6" max="6" width="32.5703125" customWidth="1"/>
    <col min="7" max="7" width="16.28515625" style="6" bestFit="1" customWidth="1"/>
    <col min="8" max="8" width="31.5703125" style="6" customWidth="1"/>
    <col min="9" max="9" width="22.140625" customWidth="1"/>
    <col min="10" max="10" width="21.28515625" style="6" customWidth="1"/>
    <col min="11" max="11" width="25.42578125" style="6" customWidth="1"/>
    <col min="12" max="12" width="38.140625" customWidth="1"/>
  </cols>
  <sheetData>
    <row r="1" spans="1:12" ht="35.450000000000003" customHeight="1" thickBot="1" x14ac:dyDescent="0.25">
      <c r="A1" s="52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51.6" customHeight="1" thickBot="1" x14ac:dyDescent="0.25">
      <c r="A2" s="9"/>
      <c r="B2" s="3" t="s">
        <v>12</v>
      </c>
      <c r="C2" s="44" t="s">
        <v>13</v>
      </c>
      <c r="D2" s="45" t="s">
        <v>11</v>
      </c>
      <c r="E2" s="44" t="s">
        <v>0</v>
      </c>
      <c r="F2" s="44" t="s">
        <v>2</v>
      </c>
      <c r="G2" s="44" t="s">
        <v>3</v>
      </c>
      <c r="H2" s="44" t="s">
        <v>4</v>
      </c>
      <c r="I2" s="44" t="s">
        <v>1</v>
      </c>
      <c r="J2" s="44" t="s">
        <v>6</v>
      </c>
      <c r="K2" s="44" t="s">
        <v>7</v>
      </c>
      <c r="L2" s="44" t="s">
        <v>5</v>
      </c>
    </row>
    <row r="3" spans="1:12" ht="30" customHeight="1" x14ac:dyDescent="0.2">
      <c r="A3" s="10">
        <v>1</v>
      </c>
      <c r="B3" s="7" t="s">
        <v>8</v>
      </c>
      <c r="C3" s="46" t="s">
        <v>18</v>
      </c>
      <c r="D3" s="46" t="s">
        <v>36</v>
      </c>
      <c r="E3" s="2" t="s">
        <v>10</v>
      </c>
      <c r="F3" s="46" t="s">
        <v>15</v>
      </c>
      <c r="G3" s="5">
        <v>1</v>
      </c>
      <c r="H3" s="46" t="s">
        <v>15</v>
      </c>
      <c r="I3" s="47">
        <v>2425.5</v>
      </c>
      <c r="J3" s="4" t="s">
        <v>9</v>
      </c>
      <c r="K3" s="4"/>
      <c r="L3" s="5"/>
    </row>
    <row r="4" spans="1:12" ht="30" customHeight="1" x14ac:dyDescent="0.2">
      <c r="A4" s="10">
        <f>A3+1</f>
        <v>2</v>
      </c>
      <c r="B4" s="7"/>
      <c r="C4" s="46" t="s">
        <v>19</v>
      </c>
      <c r="D4" s="46" t="s">
        <v>14</v>
      </c>
      <c r="E4" s="2" t="s">
        <v>10</v>
      </c>
      <c r="F4" s="46" t="s">
        <v>53</v>
      </c>
      <c r="G4" s="5">
        <v>1</v>
      </c>
      <c r="H4" s="46" t="s">
        <v>53</v>
      </c>
      <c r="I4" s="47">
        <v>112.48</v>
      </c>
      <c r="J4" s="4" t="s">
        <v>9</v>
      </c>
      <c r="K4" s="4"/>
      <c r="L4" s="5"/>
    </row>
    <row r="5" spans="1:12" ht="30" customHeight="1" x14ac:dyDescent="0.2">
      <c r="A5" s="10">
        <f t="shared" ref="A5:A60" si="0">A4+1</f>
        <v>3</v>
      </c>
      <c r="B5" s="7"/>
      <c r="C5" s="46" t="s">
        <v>20</v>
      </c>
      <c r="D5" s="46" t="s">
        <v>37</v>
      </c>
      <c r="E5" s="2" t="s">
        <v>10</v>
      </c>
      <c r="F5" s="46" t="s">
        <v>54</v>
      </c>
      <c r="G5" s="5">
        <v>1</v>
      </c>
      <c r="H5" s="46" t="s">
        <v>54</v>
      </c>
      <c r="I5" s="47">
        <v>2500</v>
      </c>
      <c r="J5" s="4" t="s">
        <v>9</v>
      </c>
      <c r="K5" s="4"/>
      <c r="L5" s="5"/>
    </row>
    <row r="6" spans="1:12" ht="30" customHeight="1" x14ac:dyDescent="0.2">
      <c r="A6" s="10">
        <f t="shared" si="0"/>
        <v>4</v>
      </c>
      <c r="B6" s="7"/>
      <c r="C6" s="46" t="s">
        <v>21</v>
      </c>
      <c r="D6" s="46" t="s">
        <v>38</v>
      </c>
      <c r="E6" s="2" t="s">
        <v>10</v>
      </c>
      <c r="F6" s="46" t="s">
        <v>55</v>
      </c>
      <c r="G6" s="5">
        <v>1</v>
      </c>
      <c r="H6" s="46" t="s">
        <v>55</v>
      </c>
      <c r="I6" s="47">
        <v>1500</v>
      </c>
      <c r="J6" s="4"/>
      <c r="K6" s="4"/>
      <c r="L6" s="5"/>
    </row>
    <row r="7" spans="1:12" ht="30" customHeight="1" x14ac:dyDescent="0.2">
      <c r="A7" s="10">
        <f t="shared" si="0"/>
        <v>5</v>
      </c>
      <c r="B7" s="7"/>
      <c r="C7" s="46" t="s">
        <v>22</v>
      </c>
      <c r="D7" s="46" t="s">
        <v>39</v>
      </c>
      <c r="E7" s="2" t="s">
        <v>10</v>
      </c>
      <c r="F7" s="46" t="s">
        <v>16</v>
      </c>
      <c r="G7" s="5">
        <v>1</v>
      </c>
      <c r="H7" s="46" t="s">
        <v>16</v>
      </c>
      <c r="I7" s="47">
        <v>1000</v>
      </c>
      <c r="J7" s="24"/>
      <c r="K7" s="4"/>
      <c r="L7" s="5"/>
    </row>
    <row r="8" spans="1:12" ht="30" customHeight="1" x14ac:dyDescent="0.2">
      <c r="A8" s="10">
        <f t="shared" si="0"/>
        <v>6</v>
      </c>
      <c r="B8" s="7"/>
      <c r="C8" s="46" t="s">
        <v>23</v>
      </c>
      <c r="D8" s="48" t="s">
        <v>40</v>
      </c>
      <c r="E8" s="2" t="s">
        <v>10</v>
      </c>
      <c r="F8" s="46" t="s">
        <v>56</v>
      </c>
      <c r="G8" s="5">
        <v>1</v>
      </c>
      <c r="H8" s="46" t="s">
        <v>56</v>
      </c>
      <c r="I8" s="47">
        <v>2500</v>
      </c>
      <c r="J8" s="24" t="s">
        <v>67</v>
      </c>
      <c r="K8" s="4"/>
      <c r="L8" s="5"/>
    </row>
    <row r="9" spans="1:12" ht="37.5" customHeight="1" x14ac:dyDescent="0.2">
      <c r="A9" s="10">
        <f t="shared" si="0"/>
        <v>7</v>
      </c>
      <c r="B9" s="7"/>
      <c r="C9" s="46" t="s">
        <v>24</v>
      </c>
      <c r="D9" s="46" t="s">
        <v>41</v>
      </c>
      <c r="E9" s="2" t="s">
        <v>10</v>
      </c>
      <c r="F9" s="46" t="s">
        <v>57</v>
      </c>
      <c r="G9" s="5">
        <v>1</v>
      </c>
      <c r="H9" s="46" t="s">
        <v>57</v>
      </c>
      <c r="I9" s="47">
        <v>650</v>
      </c>
      <c r="J9" s="4"/>
      <c r="K9" s="4"/>
      <c r="L9" s="5"/>
    </row>
    <row r="10" spans="1:12" ht="30" customHeight="1" x14ac:dyDescent="0.2">
      <c r="A10" s="10">
        <f t="shared" si="0"/>
        <v>8</v>
      </c>
      <c r="B10" s="7"/>
      <c r="C10" s="46" t="s">
        <v>25</v>
      </c>
      <c r="D10" s="46" t="s">
        <v>42</v>
      </c>
      <c r="E10" s="2" t="s">
        <v>10</v>
      </c>
      <c r="F10" s="46" t="s">
        <v>58</v>
      </c>
      <c r="G10" s="5">
        <v>1</v>
      </c>
      <c r="H10" s="46" t="s">
        <v>58</v>
      </c>
      <c r="I10" s="47">
        <v>164</v>
      </c>
      <c r="J10" s="4"/>
      <c r="K10" s="4"/>
      <c r="L10" s="5"/>
    </row>
    <row r="11" spans="1:12" ht="30" customHeight="1" x14ac:dyDescent="0.2">
      <c r="A11" s="10">
        <f t="shared" si="0"/>
        <v>9</v>
      </c>
      <c r="B11" s="7"/>
      <c r="C11" s="46" t="s">
        <v>26</v>
      </c>
      <c r="D11" s="46" t="s">
        <v>43</v>
      </c>
      <c r="E11" s="2" t="s">
        <v>10</v>
      </c>
      <c r="F11" s="46" t="s">
        <v>53</v>
      </c>
      <c r="G11" s="5">
        <v>1</v>
      </c>
      <c r="H11" s="46" t="s">
        <v>53</v>
      </c>
      <c r="I11" s="47">
        <f>150.4+12.8+30</f>
        <v>193.20000000000002</v>
      </c>
      <c r="J11" s="24" t="s">
        <v>9</v>
      </c>
      <c r="K11" s="4"/>
      <c r="L11" s="5"/>
    </row>
    <row r="12" spans="1:12" ht="30" customHeight="1" x14ac:dyDescent="0.2">
      <c r="A12" s="10">
        <f t="shared" si="0"/>
        <v>10</v>
      </c>
      <c r="B12" s="7"/>
      <c r="C12" s="46" t="s">
        <v>27</v>
      </c>
      <c r="D12" s="46" t="s">
        <v>44</v>
      </c>
      <c r="E12" s="2" t="s">
        <v>10</v>
      </c>
      <c r="F12" s="46" t="s">
        <v>59</v>
      </c>
      <c r="G12" s="5">
        <v>1</v>
      </c>
      <c r="H12" s="46" t="s">
        <v>59</v>
      </c>
      <c r="I12" s="47">
        <v>305</v>
      </c>
      <c r="J12" s="24" t="s">
        <v>9</v>
      </c>
      <c r="K12" s="4"/>
      <c r="L12" s="5"/>
    </row>
    <row r="13" spans="1:12" ht="30" customHeight="1" x14ac:dyDescent="0.2">
      <c r="A13" s="10">
        <f t="shared" si="0"/>
        <v>11</v>
      </c>
      <c r="B13" s="7"/>
      <c r="C13" s="46" t="s">
        <v>28</v>
      </c>
      <c r="D13" s="46" t="s">
        <v>45</v>
      </c>
      <c r="E13" s="2" t="s">
        <v>10</v>
      </c>
      <c r="F13" s="46" t="s">
        <v>60</v>
      </c>
      <c r="G13" s="5">
        <v>1</v>
      </c>
      <c r="H13" s="46" t="s">
        <v>60</v>
      </c>
      <c r="I13" s="47">
        <f>72*5</f>
        <v>360</v>
      </c>
      <c r="J13" s="24" t="s">
        <v>9</v>
      </c>
      <c r="K13" s="4"/>
      <c r="L13" s="5"/>
    </row>
    <row r="14" spans="1:12" ht="30" customHeight="1" x14ac:dyDescent="0.2">
      <c r="A14" s="10">
        <f t="shared" si="0"/>
        <v>12</v>
      </c>
      <c r="B14" s="7"/>
      <c r="C14" s="46" t="s">
        <v>29</v>
      </c>
      <c r="D14" s="46" t="s">
        <v>46</v>
      </c>
      <c r="E14" s="2" t="s">
        <v>10</v>
      </c>
      <c r="F14" s="46" t="s">
        <v>61</v>
      </c>
      <c r="G14" s="5">
        <v>1</v>
      </c>
      <c r="H14" s="46" t="s">
        <v>61</v>
      </c>
      <c r="I14" s="47">
        <v>310</v>
      </c>
      <c r="J14" s="4"/>
      <c r="K14" s="4"/>
      <c r="L14" s="5"/>
    </row>
    <row r="15" spans="1:12" ht="25.5" x14ac:dyDescent="0.2">
      <c r="A15" s="10">
        <f>+A14+1</f>
        <v>13</v>
      </c>
      <c r="B15" s="7"/>
      <c r="C15" s="46" t="s">
        <v>30</v>
      </c>
      <c r="D15" s="46" t="s">
        <v>47</v>
      </c>
      <c r="E15" s="2" t="s">
        <v>10</v>
      </c>
      <c r="F15" s="46" t="s">
        <v>62</v>
      </c>
      <c r="G15" s="5">
        <v>1</v>
      </c>
      <c r="H15" s="46" t="s">
        <v>62</v>
      </c>
      <c r="I15" s="47">
        <f>1200+35+24+28+3+150</f>
        <v>1440</v>
      </c>
      <c r="J15" s="24" t="s">
        <v>9</v>
      </c>
      <c r="K15" s="4"/>
      <c r="L15" s="5"/>
    </row>
    <row r="16" spans="1:12" ht="30" customHeight="1" x14ac:dyDescent="0.2">
      <c r="A16" s="10">
        <f t="shared" si="0"/>
        <v>14</v>
      </c>
      <c r="B16" s="7"/>
      <c r="C16" s="46" t="s">
        <v>31</v>
      </c>
      <c r="D16" s="46" t="s">
        <v>48</v>
      </c>
      <c r="E16" s="2" t="s">
        <v>10</v>
      </c>
      <c r="F16" s="46" t="s">
        <v>63</v>
      </c>
      <c r="G16" s="5">
        <v>1</v>
      </c>
      <c r="H16" s="46" t="s">
        <v>63</v>
      </c>
      <c r="I16" s="47">
        <v>327.9</v>
      </c>
      <c r="J16" s="24"/>
      <c r="K16" s="4"/>
      <c r="L16" s="5"/>
    </row>
    <row r="17" spans="1:12" ht="30" customHeight="1" x14ac:dyDescent="0.2">
      <c r="A17" s="10">
        <f t="shared" si="0"/>
        <v>15</v>
      </c>
      <c r="B17" s="7"/>
      <c r="C17" s="46" t="s">
        <v>32</v>
      </c>
      <c r="D17" s="46" t="s">
        <v>49</v>
      </c>
      <c r="E17" s="2" t="s">
        <v>10</v>
      </c>
      <c r="F17" s="46" t="s">
        <v>64</v>
      </c>
      <c r="G17" s="5">
        <v>1</v>
      </c>
      <c r="H17" s="46" t="s">
        <v>64</v>
      </c>
      <c r="I17" s="47">
        <v>1800</v>
      </c>
      <c r="J17" s="24" t="s">
        <v>9</v>
      </c>
      <c r="K17" s="4"/>
      <c r="L17" s="5"/>
    </row>
    <row r="18" spans="1:12" ht="30" customHeight="1" x14ac:dyDescent="0.2">
      <c r="A18" s="10">
        <f t="shared" si="0"/>
        <v>16</v>
      </c>
      <c r="B18" s="7"/>
      <c r="C18" s="46" t="s">
        <v>33</v>
      </c>
      <c r="D18" s="46" t="s">
        <v>50</v>
      </c>
      <c r="E18" s="2" t="s">
        <v>10</v>
      </c>
      <c r="F18" s="46" t="s">
        <v>65</v>
      </c>
      <c r="G18" s="5">
        <v>1</v>
      </c>
      <c r="H18" s="46" t="s">
        <v>65</v>
      </c>
      <c r="I18" s="47">
        <v>957</v>
      </c>
      <c r="J18" s="24"/>
      <c r="K18" s="4"/>
      <c r="L18" s="5"/>
    </row>
    <row r="19" spans="1:12" ht="30" customHeight="1" x14ac:dyDescent="0.2">
      <c r="A19" s="10">
        <f t="shared" si="0"/>
        <v>17</v>
      </c>
      <c r="B19" s="7"/>
      <c r="C19" s="46" t="s">
        <v>34</v>
      </c>
      <c r="D19" s="46" t="s">
        <v>51</v>
      </c>
      <c r="E19" s="2" t="s">
        <v>10</v>
      </c>
      <c r="F19" s="46" t="s">
        <v>66</v>
      </c>
      <c r="G19" s="5">
        <v>1</v>
      </c>
      <c r="H19" s="46" t="s">
        <v>66</v>
      </c>
      <c r="I19" s="47">
        <v>250</v>
      </c>
      <c r="J19" s="24" t="s">
        <v>17</v>
      </c>
      <c r="K19" s="4"/>
      <c r="L19" s="5"/>
    </row>
    <row r="20" spans="1:12" ht="30" customHeight="1" x14ac:dyDescent="0.2">
      <c r="A20" s="10">
        <f t="shared" si="0"/>
        <v>18</v>
      </c>
      <c r="B20" s="7"/>
      <c r="C20" s="46" t="s">
        <v>35</v>
      </c>
      <c r="D20" s="46" t="s">
        <v>52</v>
      </c>
      <c r="E20" s="2" t="s">
        <v>10</v>
      </c>
      <c r="F20" s="46" t="s">
        <v>59</v>
      </c>
      <c r="G20" s="5">
        <v>1</v>
      </c>
      <c r="H20" s="46" t="s">
        <v>59</v>
      </c>
      <c r="I20" s="47">
        <f>1330+450</f>
        <v>1780</v>
      </c>
      <c r="J20" s="24" t="s">
        <v>9</v>
      </c>
      <c r="K20" s="4"/>
      <c r="L20" s="5"/>
    </row>
    <row r="21" spans="1:12" ht="30" customHeight="1" x14ac:dyDescent="0.2">
      <c r="A21" s="10">
        <f t="shared" si="0"/>
        <v>19</v>
      </c>
      <c r="B21" s="7"/>
      <c r="C21" s="46" t="s">
        <v>68</v>
      </c>
      <c r="D21" s="46" t="s">
        <v>77</v>
      </c>
      <c r="E21" s="21" t="s">
        <v>10</v>
      </c>
      <c r="F21" s="21" t="s">
        <v>86</v>
      </c>
      <c r="G21" s="5">
        <v>1</v>
      </c>
      <c r="H21" s="21" t="s">
        <v>86</v>
      </c>
      <c r="I21" s="50">
        <v>4200</v>
      </c>
      <c r="J21" s="25"/>
      <c r="K21" s="4"/>
      <c r="L21" s="5"/>
    </row>
    <row r="22" spans="1:12" ht="42.75" customHeight="1" x14ac:dyDescent="0.2">
      <c r="A22" s="10">
        <f t="shared" si="0"/>
        <v>20</v>
      </c>
      <c r="B22" s="7" t="s">
        <v>8</v>
      </c>
      <c r="C22" s="46" t="s">
        <v>69</v>
      </c>
      <c r="D22" s="46" t="s">
        <v>78</v>
      </c>
      <c r="E22" s="2" t="s">
        <v>10</v>
      </c>
      <c r="F22" s="20" t="s">
        <v>87</v>
      </c>
      <c r="G22" s="5">
        <v>1</v>
      </c>
      <c r="H22" s="20" t="s">
        <v>87</v>
      </c>
      <c r="I22" s="50">
        <v>2200</v>
      </c>
      <c r="J22" s="26" t="s">
        <v>9</v>
      </c>
      <c r="K22" s="4"/>
      <c r="L22" s="5"/>
    </row>
    <row r="23" spans="1:12" ht="30" customHeight="1" x14ac:dyDescent="0.2">
      <c r="A23" s="10">
        <f t="shared" si="0"/>
        <v>21</v>
      </c>
      <c r="B23" s="7" t="s">
        <v>8</v>
      </c>
      <c r="C23" s="46" t="s">
        <v>70</v>
      </c>
      <c r="D23" s="46" t="s">
        <v>79</v>
      </c>
      <c r="E23" s="2" t="s">
        <v>10</v>
      </c>
      <c r="F23" s="20" t="s">
        <v>88</v>
      </c>
      <c r="G23" s="5">
        <v>1</v>
      </c>
      <c r="H23" s="20" t="s">
        <v>88</v>
      </c>
      <c r="I23" s="50">
        <v>1036</v>
      </c>
      <c r="J23" s="26" t="s">
        <v>9</v>
      </c>
      <c r="K23" s="4"/>
      <c r="L23" s="5"/>
    </row>
    <row r="24" spans="1:12" ht="30" customHeight="1" x14ac:dyDescent="0.2">
      <c r="A24" s="10">
        <f t="shared" si="0"/>
        <v>22</v>
      </c>
      <c r="B24" s="7" t="s">
        <v>8</v>
      </c>
      <c r="C24" s="46" t="s">
        <v>71</v>
      </c>
      <c r="D24" s="46" t="s">
        <v>80</v>
      </c>
      <c r="E24" s="2" t="s">
        <v>10</v>
      </c>
      <c r="F24" s="21" t="s">
        <v>89</v>
      </c>
      <c r="G24" s="5">
        <v>1</v>
      </c>
      <c r="H24" s="21" t="s">
        <v>89</v>
      </c>
      <c r="I24" s="50">
        <v>298</v>
      </c>
      <c r="J24" s="26" t="s">
        <v>9</v>
      </c>
      <c r="K24" s="4"/>
      <c r="L24" s="5"/>
    </row>
    <row r="25" spans="1:12" ht="30" customHeight="1" x14ac:dyDescent="0.2">
      <c r="A25" s="10">
        <f>A24+1</f>
        <v>23</v>
      </c>
      <c r="B25" s="7" t="s">
        <v>8</v>
      </c>
      <c r="C25" s="46" t="s">
        <v>72</v>
      </c>
      <c r="D25" s="46" t="s">
        <v>81</v>
      </c>
      <c r="E25" s="2" t="s">
        <v>10</v>
      </c>
      <c r="F25" s="21" t="s">
        <v>90</v>
      </c>
      <c r="G25" s="5">
        <v>1</v>
      </c>
      <c r="H25" s="21" t="s">
        <v>90</v>
      </c>
      <c r="I25" s="50">
        <v>410</v>
      </c>
      <c r="J25" s="26"/>
      <c r="K25" s="4"/>
      <c r="L25" s="5"/>
    </row>
    <row r="26" spans="1:12" ht="30" customHeight="1" x14ac:dyDescent="0.2">
      <c r="A26" s="10">
        <f t="shared" ref="A26:A56" si="1">A25+1</f>
        <v>24</v>
      </c>
      <c r="B26" s="7" t="s">
        <v>8</v>
      </c>
      <c r="C26" s="46" t="s">
        <v>73</v>
      </c>
      <c r="D26" s="46" t="s">
        <v>82</v>
      </c>
      <c r="E26" s="2" t="s">
        <v>10</v>
      </c>
      <c r="F26" s="21" t="s">
        <v>91</v>
      </c>
      <c r="G26" s="5">
        <v>1</v>
      </c>
      <c r="H26" s="21" t="s">
        <v>91</v>
      </c>
      <c r="I26" s="50">
        <v>49344.17</v>
      </c>
      <c r="J26" s="25"/>
      <c r="K26" s="4"/>
      <c r="L26" s="5"/>
    </row>
    <row r="27" spans="1:12" ht="30" customHeight="1" x14ac:dyDescent="0.2">
      <c r="A27" s="10">
        <f t="shared" si="1"/>
        <v>25</v>
      </c>
      <c r="B27" s="7" t="s">
        <v>8</v>
      </c>
      <c r="C27" s="46" t="s">
        <v>74</v>
      </c>
      <c r="D27" s="46" t="s">
        <v>83</v>
      </c>
      <c r="E27" s="2" t="s">
        <v>10</v>
      </c>
      <c r="F27" s="21" t="s">
        <v>92</v>
      </c>
      <c r="G27" s="5">
        <v>1</v>
      </c>
      <c r="H27" s="21" t="s">
        <v>92</v>
      </c>
      <c r="I27" s="50">
        <v>1400</v>
      </c>
      <c r="J27" s="26"/>
      <c r="K27" s="4"/>
      <c r="L27" s="5"/>
    </row>
    <row r="28" spans="1:12" ht="30" customHeight="1" x14ac:dyDescent="0.2">
      <c r="A28" s="10">
        <f t="shared" si="1"/>
        <v>26</v>
      </c>
      <c r="B28" s="7" t="s">
        <v>8</v>
      </c>
      <c r="C28" s="46" t="s">
        <v>75</v>
      </c>
      <c r="D28" s="46" t="s">
        <v>84</v>
      </c>
      <c r="E28" s="2" t="s">
        <v>10</v>
      </c>
      <c r="F28" s="21" t="s">
        <v>93</v>
      </c>
      <c r="G28" s="5">
        <v>1</v>
      </c>
      <c r="H28" s="21" t="s">
        <v>93</v>
      </c>
      <c r="I28" s="50">
        <v>234.7</v>
      </c>
      <c r="J28" s="26"/>
      <c r="K28" s="4"/>
      <c r="L28" s="5"/>
    </row>
    <row r="29" spans="1:12" ht="30" customHeight="1" x14ac:dyDescent="0.2">
      <c r="A29" s="10">
        <f t="shared" si="1"/>
        <v>27</v>
      </c>
      <c r="B29" s="7" t="s">
        <v>8</v>
      </c>
      <c r="C29" s="46" t="s">
        <v>76</v>
      </c>
      <c r="D29" s="46" t="s">
        <v>85</v>
      </c>
      <c r="E29" s="2" t="s">
        <v>10</v>
      </c>
      <c r="F29" s="21" t="s">
        <v>94</v>
      </c>
      <c r="G29" s="5">
        <v>1</v>
      </c>
      <c r="H29" s="21" t="s">
        <v>94</v>
      </c>
      <c r="I29" s="50">
        <v>1400</v>
      </c>
      <c r="J29" s="26" t="s">
        <v>9</v>
      </c>
      <c r="K29" s="4"/>
      <c r="L29" s="5"/>
    </row>
    <row r="30" spans="1:12" ht="30" customHeight="1" x14ac:dyDescent="0.2">
      <c r="A30" s="10">
        <f t="shared" si="1"/>
        <v>28</v>
      </c>
      <c r="B30" s="7" t="s">
        <v>8</v>
      </c>
      <c r="C30" s="51" t="s">
        <v>95</v>
      </c>
      <c r="D30" s="49" t="s">
        <v>103</v>
      </c>
      <c r="E30" s="2" t="s">
        <v>10</v>
      </c>
      <c r="F30" s="51" t="s">
        <v>111</v>
      </c>
      <c r="G30" s="5">
        <v>1</v>
      </c>
      <c r="H30" s="51" t="s">
        <v>111</v>
      </c>
      <c r="I30" s="50">
        <v>280</v>
      </c>
      <c r="J30" s="24" t="s">
        <v>9</v>
      </c>
      <c r="K30" s="4"/>
      <c r="L30" s="5"/>
    </row>
    <row r="31" spans="1:12" ht="30" customHeight="1" x14ac:dyDescent="0.2">
      <c r="A31" s="10">
        <f t="shared" si="1"/>
        <v>29</v>
      </c>
      <c r="B31" s="7" t="s">
        <v>8</v>
      </c>
      <c r="C31" s="51" t="s">
        <v>96</v>
      </c>
      <c r="D31" s="19" t="s">
        <v>104</v>
      </c>
      <c r="E31" s="2" t="s">
        <v>10</v>
      </c>
      <c r="F31" s="51" t="s">
        <v>112</v>
      </c>
      <c r="G31" s="5">
        <v>1</v>
      </c>
      <c r="H31" s="51" t="s">
        <v>112</v>
      </c>
      <c r="I31" s="50">
        <v>18450</v>
      </c>
      <c r="J31" s="4"/>
      <c r="K31" s="4"/>
      <c r="L31" s="5"/>
    </row>
    <row r="32" spans="1:12" ht="30" customHeight="1" x14ac:dyDescent="0.2">
      <c r="A32" s="10">
        <f t="shared" si="1"/>
        <v>30</v>
      </c>
      <c r="B32" s="7" t="s">
        <v>8</v>
      </c>
      <c r="C32" s="51" t="s">
        <v>97</v>
      </c>
      <c r="D32" s="19" t="s">
        <v>105</v>
      </c>
      <c r="E32" s="2" t="s">
        <v>10</v>
      </c>
      <c r="F32" s="51" t="s">
        <v>113</v>
      </c>
      <c r="G32" s="5">
        <v>1</v>
      </c>
      <c r="H32" s="51" t="s">
        <v>113</v>
      </c>
      <c r="I32" s="50">
        <v>1155</v>
      </c>
      <c r="J32" s="24"/>
      <c r="K32" s="4"/>
      <c r="L32" s="1"/>
    </row>
    <row r="33" spans="1:12" ht="30" customHeight="1" x14ac:dyDescent="0.2">
      <c r="A33" s="10">
        <f t="shared" si="1"/>
        <v>31</v>
      </c>
      <c r="B33" s="7" t="s">
        <v>8</v>
      </c>
      <c r="C33" s="51" t="s">
        <v>98</v>
      </c>
      <c r="D33" s="19" t="s">
        <v>106</v>
      </c>
      <c r="E33" s="2" t="s">
        <v>10</v>
      </c>
      <c r="F33" s="51" t="s">
        <v>114</v>
      </c>
      <c r="G33" s="5">
        <v>1</v>
      </c>
      <c r="H33" s="51" t="s">
        <v>114</v>
      </c>
      <c r="I33" s="50">
        <v>596.16999999999996</v>
      </c>
      <c r="J33" s="24"/>
      <c r="K33" s="4"/>
      <c r="L33" s="1"/>
    </row>
    <row r="34" spans="1:12" ht="30" customHeight="1" x14ac:dyDescent="0.2">
      <c r="A34" s="10">
        <f t="shared" si="1"/>
        <v>32</v>
      </c>
      <c r="B34" s="7" t="s">
        <v>8</v>
      </c>
      <c r="C34" s="51" t="s">
        <v>99</v>
      </c>
      <c r="D34" s="19" t="s">
        <v>107</v>
      </c>
      <c r="E34" s="2" t="s">
        <v>10</v>
      </c>
      <c r="F34" s="51" t="s">
        <v>114</v>
      </c>
      <c r="G34" s="5">
        <v>1</v>
      </c>
      <c r="H34" s="51" t="s">
        <v>114</v>
      </c>
      <c r="I34" s="50">
        <v>596.16999999999996</v>
      </c>
      <c r="J34" s="4"/>
      <c r="K34" s="8"/>
      <c r="L34" s="11"/>
    </row>
    <row r="35" spans="1:12" ht="30" customHeight="1" x14ac:dyDescent="0.2">
      <c r="A35" s="10">
        <f t="shared" si="1"/>
        <v>33</v>
      </c>
      <c r="B35" s="7" t="s">
        <v>8</v>
      </c>
      <c r="C35" s="55" t="s">
        <v>100</v>
      </c>
      <c r="D35" s="56" t="s">
        <v>108</v>
      </c>
      <c r="E35" s="57" t="s">
        <v>10</v>
      </c>
      <c r="F35" s="55" t="s">
        <v>115</v>
      </c>
      <c r="G35" s="5">
        <v>1</v>
      </c>
      <c r="H35" s="51" t="s">
        <v>115</v>
      </c>
      <c r="I35" s="50">
        <v>870.67</v>
      </c>
      <c r="J35" s="24"/>
      <c r="K35" s="4"/>
      <c r="L35" s="5"/>
    </row>
    <row r="36" spans="1:12" ht="30" customHeight="1" x14ac:dyDescent="0.2">
      <c r="A36" s="10">
        <f t="shared" si="1"/>
        <v>34</v>
      </c>
      <c r="B36" s="7"/>
      <c r="C36" s="51" t="s">
        <v>101</v>
      </c>
      <c r="D36" s="19" t="s">
        <v>109</v>
      </c>
      <c r="E36" s="2" t="s">
        <v>10</v>
      </c>
      <c r="F36" s="51" t="s">
        <v>59</v>
      </c>
      <c r="G36" s="5">
        <v>1</v>
      </c>
      <c r="H36" s="51" t="s">
        <v>59</v>
      </c>
      <c r="I36" s="50">
        <v>1200</v>
      </c>
      <c r="J36" s="24"/>
      <c r="K36" s="4"/>
      <c r="L36" s="5"/>
    </row>
    <row r="37" spans="1:12" ht="30" customHeight="1" x14ac:dyDescent="0.2">
      <c r="A37" s="10">
        <f t="shared" si="1"/>
        <v>35</v>
      </c>
      <c r="B37" s="7"/>
      <c r="C37" s="51" t="s">
        <v>102</v>
      </c>
      <c r="D37" s="19" t="s">
        <v>110</v>
      </c>
      <c r="E37" s="2" t="s">
        <v>10</v>
      </c>
      <c r="F37" s="51" t="s">
        <v>60</v>
      </c>
      <c r="G37" s="5">
        <v>1</v>
      </c>
      <c r="H37" s="51" t="s">
        <v>60</v>
      </c>
      <c r="I37" s="50">
        <v>550</v>
      </c>
      <c r="J37" s="24"/>
      <c r="K37" s="4"/>
      <c r="L37" s="5"/>
    </row>
    <row r="38" spans="1:12" ht="30" customHeight="1" x14ac:dyDescent="0.2">
      <c r="A38" s="10">
        <f t="shared" si="1"/>
        <v>36</v>
      </c>
      <c r="B38" s="7" t="s">
        <v>8</v>
      </c>
      <c r="C38" s="27"/>
      <c r="D38" s="19"/>
      <c r="E38" s="2"/>
      <c r="F38" s="21"/>
      <c r="G38" s="5"/>
      <c r="H38" s="21"/>
      <c r="I38" s="29"/>
      <c r="J38" s="4"/>
      <c r="K38" s="4"/>
      <c r="L38" s="5"/>
    </row>
    <row r="39" spans="1:12" ht="30" customHeight="1" x14ac:dyDescent="0.2">
      <c r="A39" s="10">
        <f t="shared" si="1"/>
        <v>37</v>
      </c>
      <c r="B39" s="7"/>
      <c r="C39" s="27"/>
      <c r="D39" s="19"/>
      <c r="E39" s="2"/>
      <c r="F39" s="21"/>
      <c r="G39" s="5"/>
      <c r="H39" s="21"/>
      <c r="I39" s="29"/>
      <c r="J39" s="24"/>
      <c r="K39" s="4"/>
      <c r="L39" s="5"/>
    </row>
    <row r="40" spans="1:12" ht="30" customHeight="1" x14ac:dyDescent="0.2">
      <c r="A40" s="10">
        <f t="shared" si="1"/>
        <v>38</v>
      </c>
      <c r="B40" s="7" t="s">
        <v>8</v>
      </c>
      <c r="C40" s="7"/>
      <c r="D40" s="19"/>
      <c r="E40" s="2"/>
      <c r="F40" s="21"/>
      <c r="G40" s="5"/>
      <c r="H40" s="21"/>
      <c r="I40" s="29"/>
      <c r="J40" s="4"/>
      <c r="K40" s="4"/>
      <c r="L40" s="5"/>
    </row>
    <row r="41" spans="1:12" ht="30" customHeight="1" x14ac:dyDescent="0.2">
      <c r="A41" s="10">
        <f t="shared" si="1"/>
        <v>39</v>
      </c>
      <c r="B41" s="7"/>
      <c r="C41" s="7"/>
      <c r="D41" s="19"/>
      <c r="E41" s="2"/>
      <c r="F41" s="21"/>
      <c r="G41" s="5"/>
      <c r="H41" s="21"/>
      <c r="I41" s="29"/>
      <c r="J41" s="24"/>
      <c r="K41" s="4"/>
      <c r="L41" s="5"/>
    </row>
    <row r="42" spans="1:12" ht="30" customHeight="1" x14ac:dyDescent="0.2">
      <c r="A42" s="10">
        <f t="shared" si="1"/>
        <v>40</v>
      </c>
      <c r="B42" s="7"/>
      <c r="C42" s="27"/>
      <c r="D42" s="19"/>
      <c r="E42" s="2"/>
      <c r="F42" s="21"/>
      <c r="G42" s="5"/>
      <c r="H42" s="21"/>
      <c r="I42" s="29"/>
      <c r="J42" s="4"/>
      <c r="K42" s="4"/>
      <c r="L42" s="5"/>
    </row>
    <row r="43" spans="1:12" ht="30" customHeight="1" x14ac:dyDescent="0.2">
      <c r="A43" s="10">
        <f t="shared" si="1"/>
        <v>41</v>
      </c>
      <c r="B43" s="7"/>
      <c r="C43" s="27"/>
      <c r="D43" s="19"/>
      <c r="E43" s="2"/>
      <c r="F43" s="21"/>
      <c r="G43" s="5"/>
      <c r="H43" s="21"/>
      <c r="I43" s="29"/>
      <c r="J43" s="24"/>
      <c r="K43" s="4"/>
      <c r="L43" s="5"/>
    </row>
    <row r="44" spans="1:12" ht="30" customHeight="1" x14ac:dyDescent="0.2">
      <c r="A44" s="10">
        <f t="shared" si="1"/>
        <v>42</v>
      </c>
      <c r="B44" s="7" t="s">
        <v>8</v>
      </c>
      <c r="C44" s="7"/>
      <c r="D44" s="19"/>
      <c r="E44" s="2"/>
      <c r="F44" s="21"/>
      <c r="G44" s="5"/>
      <c r="H44" s="21"/>
      <c r="I44" s="31"/>
      <c r="J44" s="4"/>
      <c r="K44" s="4"/>
      <c r="L44" s="5"/>
    </row>
    <row r="45" spans="1:12" x14ac:dyDescent="0.2">
      <c r="A45" s="10">
        <f t="shared" si="1"/>
        <v>43</v>
      </c>
      <c r="B45" s="7" t="s">
        <v>8</v>
      </c>
      <c r="C45" s="27"/>
      <c r="D45" s="19"/>
      <c r="E45" s="2"/>
      <c r="F45" s="21"/>
      <c r="G45" s="5"/>
      <c r="H45" s="21"/>
      <c r="I45" s="29"/>
      <c r="J45" s="24"/>
      <c r="K45" s="4"/>
      <c r="L45" s="5"/>
    </row>
    <row r="46" spans="1:12" ht="30" customHeight="1" x14ac:dyDescent="0.2">
      <c r="A46" s="10">
        <f t="shared" si="1"/>
        <v>44</v>
      </c>
      <c r="B46" s="7" t="s">
        <v>8</v>
      </c>
      <c r="C46" s="1"/>
      <c r="D46" s="28"/>
      <c r="E46" s="2"/>
      <c r="F46" s="21"/>
      <c r="G46" s="5"/>
      <c r="H46" s="21"/>
      <c r="I46" s="29"/>
      <c r="J46" s="24"/>
      <c r="K46" s="4"/>
      <c r="L46" s="5"/>
    </row>
    <row r="47" spans="1:12" ht="30" customHeight="1" x14ac:dyDescent="0.2">
      <c r="A47" s="10">
        <f t="shared" si="1"/>
        <v>45</v>
      </c>
      <c r="C47" s="12"/>
      <c r="D47" s="19"/>
      <c r="E47" s="2"/>
      <c r="F47" s="21"/>
      <c r="G47" s="5"/>
      <c r="H47" s="21"/>
      <c r="I47" s="29"/>
      <c r="J47" s="22"/>
      <c r="K47" s="12"/>
      <c r="L47" s="13"/>
    </row>
    <row r="48" spans="1:12" ht="30" customHeight="1" x14ac:dyDescent="0.2">
      <c r="A48" s="10">
        <f t="shared" si="1"/>
        <v>46</v>
      </c>
      <c r="C48" s="1"/>
      <c r="D48" s="19"/>
      <c r="E48" s="2"/>
      <c r="F48" s="21"/>
      <c r="G48" s="5"/>
      <c r="H48" s="21"/>
      <c r="I48" s="29"/>
      <c r="J48" s="12"/>
      <c r="K48" s="12"/>
      <c r="L48" s="13"/>
    </row>
    <row r="49" spans="1:12" ht="30" customHeight="1" x14ac:dyDescent="0.2">
      <c r="A49" s="10">
        <f t="shared" si="1"/>
        <v>47</v>
      </c>
      <c r="C49" s="12"/>
      <c r="D49" s="19"/>
      <c r="E49" s="2"/>
      <c r="F49" s="21"/>
      <c r="G49" s="5"/>
      <c r="H49" s="21"/>
      <c r="I49" s="29"/>
      <c r="J49" s="1"/>
      <c r="K49" s="12"/>
      <c r="L49" s="13"/>
    </row>
    <row r="50" spans="1:12" x14ac:dyDescent="0.2">
      <c r="A50" s="10">
        <f t="shared" si="1"/>
        <v>48</v>
      </c>
      <c r="C50" s="12"/>
      <c r="D50" s="19"/>
      <c r="E50" s="2"/>
      <c r="F50" s="21"/>
      <c r="G50" s="5"/>
      <c r="H50" s="21"/>
      <c r="I50" s="29"/>
      <c r="J50" s="22"/>
      <c r="K50" s="12"/>
      <c r="L50" s="13"/>
    </row>
    <row r="51" spans="1:12" ht="30" customHeight="1" x14ac:dyDescent="0.2">
      <c r="A51" s="10">
        <f t="shared" si="1"/>
        <v>49</v>
      </c>
      <c r="C51" s="12"/>
      <c r="D51" s="19"/>
      <c r="E51" s="2"/>
      <c r="F51" s="21"/>
      <c r="G51" s="5"/>
      <c r="H51" s="21"/>
      <c r="I51" s="29"/>
      <c r="J51" s="22"/>
      <c r="K51" s="12"/>
      <c r="L51" s="13"/>
    </row>
    <row r="52" spans="1:12" ht="30" customHeight="1" x14ac:dyDescent="0.2">
      <c r="A52" s="10">
        <f t="shared" si="1"/>
        <v>50</v>
      </c>
      <c r="C52" s="12"/>
      <c r="D52" s="19"/>
      <c r="E52" s="2"/>
      <c r="F52" s="20"/>
      <c r="G52" s="5"/>
      <c r="H52" s="20"/>
      <c r="I52" s="29"/>
      <c r="J52" s="22"/>
      <c r="K52" s="12"/>
      <c r="L52" s="13"/>
    </row>
    <row r="53" spans="1:12" ht="30" customHeight="1" x14ac:dyDescent="0.2">
      <c r="A53" s="10">
        <f t="shared" si="1"/>
        <v>51</v>
      </c>
      <c r="C53" s="12"/>
      <c r="D53" s="19"/>
      <c r="E53" s="2"/>
      <c r="F53" s="21"/>
      <c r="G53" s="5"/>
      <c r="H53" s="21"/>
      <c r="I53" s="30"/>
      <c r="J53" s="12"/>
      <c r="K53" s="12"/>
      <c r="L53" s="13"/>
    </row>
    <row r="54" spans="1:12" ht="30" customHeight="1" x14ac:dyDescent="0.2">
      <c r="A54" s="10">
        <f t="shared" si="1"/>
        <v>52</v>
      </c>
      <c r="C54" s="12"/>
      <c r="D54" s="19"/>
      <c r="E54" s="2"/>
      <c r="F54" s="21"/>
      <c r="G54" s="5"/>
      <c r="H54" s="21"/>
      <c r="I54" s="29"/>
      <c r="J54" s="1"/>
      <c r="K54" s="12"/>
      <c r="L54" s="13"/>
    </row>
    <row r="55" spans="1:12" ht="30" customHeight="1" x14ac:dyDescent="0.2">
      <c r="A55" s="10">
        <f t="shared" si="1"/>
        <v>53</v>
      </c>
      <c r="C55" s="12"/>
      <c r="D55" s="15"/>
      <c r="E55" s="2"/>
      <c r="F55" s="21"/>
      <c r="G55" s="5"/>
      <c r="H55" s="21"/>
      <c r="I55" s="29"/>
      <c r="J55" s="22"/>
      <c r="K55" s="12"/>
      <c r="L55" s="13"/>
    </row>
    <row r="56" spans="1:12" ht="30" customHeight="1" x14ac:dyDescent="0.2">
      <c r="A56" s="10">
        <f t="shared" si="1"/>
        <v>54</v>
      </c>
      <c r="C56" s="12"/>
      <c r="D56" s="15"/>
      <c r="E56" s="2"/>
      <c r="F56" s="21"/>
      <c r="G56" s="5"/>
      <c r="H56" s="21"/>
      <c r="I56" s="29"/>
      <c r="J56" s="22"/>
      <c r="K56" s="12"/>
      <c r="L56" s="13"/>
    </row>
    <row r="57" spans="1:12" ht="30" customHeight="1" x14ac:dyDescent="0.2">
      <c r="A57" s="10">
        <f t="shared" si="0"/>
        <v>55</v>
      </c>
      <c r="C57" s="12"/>
      <c r="D57" s="15"/>
      <c r="E57" s="2"/>
      <c r="F57" s="21"/>
      <c r="G57" s="5"/>
      <c r="H57" s="21"/>
      <c r="I57" s="29"/>
      <c r="J57" s="22"/>
      <c r="K57" s="12"/>
      <c r="L57" s="13"/>
    </row>
    <row r="58" spans="1:12" ht="30" customHeight="1" x14ac:dyDescent="0.2">
      <c r="A58" s="10">
        <f t="shared" si="0"/>
        <v>56</v>
      </c>
      <c r="C58" s="12"/>
      <c r="D58" s="15"/>
      <c r="E58" s="2"/>
      <c r="F58" s="21"/>
      <c r="G58" s="5"/>
      <c r="H58" s="21"/>
      <c r="I58" s="29"/>
      <c r="J58" s="22"/>
      <c r="K58" s="12"/>
      <c r="L58" s="13"/>
    </row>
    <row r="59" spans="1:12" ht="30" customHeight="1" x14ac:dyDescent="0.2">
      <c r="A59" s="10">
        <f t="shared" si="0"/>
        <v>57</v>
      </c>
      <c r="C59" s="12"/>
      <c r="D59" s="15"/>
      <c r="E59" s="2"/>
      <c r="F59" s="21"/>
      <c r="G59" s="5"/>
      <c r="H59" s="21"/>
      <c r="I59" s="29"/>
      <c r="J59" s="22"/>
      <c r="K59" s="16"/>
      <c r="L59" s="17"/>
    </row>
    <row r="60" spans="1:12" ht="30" customHeight="1" x14ac:dyDescent="0.2">
      <c r="A60" s="10">
        <f t="shared" si="0"/>
        <v>58</v>
      </c>
      <c r="B60" s="16"/>
      <c r="C60" s="12"/>
      <c r="D60" s="32"/>
      <c r="E60" s="2"/>
      <c r="F60" s="20"/>
      <c r="G60" s="5"/>
      <c r="H60" s="20"/>
      <c r="I60" s="29"/>
      <c r="J60" s="12"/>
      <c r="K60" s="12"/>
      <c r="L60" s="13"/>
    </row>
    <row r="61" spans="1:12" ht="30" customHeight="1" x14ac:dyDescent="0.2">
      <c r="A61" s="12">
        <v>63</v>
      </c>
      <c r="B61" s="18"/>
      <c r="C61" s="12"/>
      <c r="D61" s="19"/>
      <c r="E61" s="2"/>
      <c r="F61" s="20"/>
      <c r="G61" s="5"/>
      <c r="H61" s="20"/>
      <c r="I61" s="29"/>
      <c r="J61" s="12"/>
      <c r="K61" s="12"/>
      <c r="L61" s="13"/>
    </row>
    <row r="62" spans="1:12" ht="30" customHeight="1" x14ac:dyDescent="0.2">
      <c r="A62" s="12">
        <v>64</v>
      </c>
      <c r="B62" s="18"/>
      <c r="C62" s="12"/>
      <c r="D62" s="19"/>
      <c r="E62" s="2"/>
      <c r="F62" s="21"/>
      <c r="G62" s="5"/>
      <c r="H62" s="21"/>
      <c r="I62" s="29"/>
      <c r="J62" s="12"/>
      <c r="K62" s="12"/>
      <c r="L62" s="13"/>
    </row>
    <row r="63" spans="1:12" ht="30" customHeight="1" x14ac:dyDescent="0.2">
      <c r="A63" s="16">
        <v>65</v>
      </c>
      <c r="B63" s="18"/>
      <c r="C63" s="33"/>
      <c r="D63" s="19"/>
      <c r="E63" s="34"/>
      <c r="F63" s="35"/>
      <c r="G63" s="36"/>
      <c r="H63" s="35"/>
      <c r="I63" s="29"/>
      <c r="J63" s="12"/>
      <c r="K63" s="12"/>
      <c r="L63" s="13"/>
    </row>
    <row r="64" spans="1:12" ht="30" customHeight="1" x14ac:dyDescent="0.2">
      <c r="A64" s="12">
        <v>66</v>
      </c>
      <c r="B64" s="12"/>
      <c r="C64" s="12"/>
      <c r="D64" s="37"/>
      <c r="E64" s="21"/>
      <c r="F64" s="20"/>
      <c r="G64" s="12"/>
      <c r="H64" s="20"/>
      <c r="I64" s="29"/>
      <c r="J64" s="12"/>
      <c r="K64" s="12"/>
      <c r="L64" s="13"/>
    </row>
    <row r="65" spans="1:12" ht="30" customHeight="1" x14ac:dyDescent="0.2">
      <c r="A65" s="12">
        <v>67</v>
      </c>
      <c r="B65" s="12"/>
      <c r="C65" s="12"/>
      <c r="D65" s="21"/>
      <c r="E65" s="21"/>
      <c r="F65" s="21"/>
      <c r="G65" s="12"/>
      <c r="H65" s="21"/>
      <c r="I65" s="29"/>
      <c r="J65" s="12"/>
      <c r="K65" s="12"/>
      <c r="L65" s="13"/>
    </row>
    <row r="66" spans="1:12" ht="30" customHeight="1" x14ac:dyDescent="0.2">
      <c r="A66" s="12">
        <v>68</v>
      </c>
      <c r="B66" s="12"/>
      <c r="C66" s="22"/>
      <c r="D66" s="19"/>
      <c r="E66" s="21"/>
      <c r="F66" s="23"/>
      <c r="G66" s="12"/>
      <c r="H66" s="23"/>
      <c r="I66" s="29"/>
      <c r="J66" s="22"/>
      <c r="K66" s="12"/>
      <c r="L66" s="13"/>
    </row>
    <row r="67" spans="1:12" ht="30" customHeight="1" x14ac:dyDescent="0.2">
      <c r="A67" s="12">
        <v>69</v>
      </c>
      <c r="B67" s="12"/>
      <c r="C67" s="22"/>
      <c r="D67" s="19"/>
      <c r="E67" s="21"/>
      <c r="F67" s="21"/>
      <c r="G67" s="1"/>
      <c r="H67" s="21"/>
      <c r="I67" s="29"/>
      <c r="J67" s="12"/>
      <c r="K67" s="12"/>
      <c r="L67" s="13"/>
    </row>
    <row r="68" spans="1:12" ht="30" customHeight="1" x14ac:dyDescent="0.2">
      <c r="A68" s="12">
        <v>70</v>
      </c>
      <c r="B68" s="12"/>
      <c r="C68" s="22"/>
      <c r="D68" s="19"/>
      <c r="E68" s="21"/>
      <c r="F68" s="20"/>
      <c r="G68" s="12"/>
      <c r="H68" s="20"/>
      <c r="I68" s="29"/>
      <c r="J68" s="12"/>
      <c r="K68" s="12"/>
      <c r="L68" s="13"/>
    </row>
    <row r="69" spans="1:12" ht="30" customHeight="1" x14ac:dyDescent="0.2">
      <c r="A69" s="12">
        <v>71</v>
      </c>
      <c r="B69" s="12"/>
      <c r="C69" s="22"/>
      <c r="D69" s="19"/>
      <c r="E69" s="21"/>
      <c r="F69" s="20"/>
      <c r="G69" s="12"/>
      <c r="H69" s="20"/>
      <c r="I69" s="29"/>
      <c r="J69" s="12"/>
      <c r="K69" s="12"/>
      <c r="L69" s="13"/>
    </row>
    <row r="70" spans="1:12" ht="30" customHeight="1" x14ac:dyDescent="0.2">
      <c r="A70" s="12">
        <v>72</v>
      </c>
      <c r="B70" s="12"/>
      <c r="C70" s="22"/>
      <c r="D70" s="19"/>
      <c r="E70" s="21"/>
      <c r="F70" s="20"/>
      <c r="G70" s="12"/>
      <c r="H70" s="20"/>
      <c r="I70" s="29"/>
      <c r="J70" s="22"/>
      <c r="K70" s="12"/>
      <c r="L70" s="13"/>
    </row>
    <row r="71" spans="1:12" ht="30" customHeight="1" x14ac:dyDescent="0.2">
      <c r="A71" s="12">
        <v>73</v>
      </c>
      <c r="B71" s="12"/>
      <c r="C71" s="22"/>
      <c r="D71" s="19"/>
      <c r="E71" s="21"/>
      <c r="F71" s="20"/>
      <c r="G71" s="12"/>
      <c r="H71" s="20"/>
      <c r="I71" s="29"/>
      <c r="J71" s="22"/>
      <c r="K71" s="12"/>
      <c r="L71" s="13"/>
    </row>
    <row r="72" spans="1:12" ht="30" customHeight="1" x14ac:dyDescent="0.2">
      <c r="A72" s="12">
        <v>74</v>
      </c>
      <c r="B72" s="12"/>
      <c r="C72" s="22"/>
      <c r="D72" s="19"/>
      <c r="E72" s="21"/>
      <c r="F72" s="20"/>
      <c r="G72" s="12"/>
      <c r="H72" s="20"/>
      <c r="I72" s="29"/>
      <c r="J72" s="12"/>
      <c r="K72" s="12"/>
      <c r="L72" s="13"/>
    </row>
    <row r="73" spans="1:12" ht="30" customHeight="1" x14ac:dyDescent="0.2">
      <c r="A73" s="12">
        <v>75</v>
      </c>
      <c r="B73" s="12"/>
      <c r="C73" s="22"/>
      <c r="D73" s="19"/>
      <c r="E73" s="21"/>
      <c r="F73" s="20"/>
      <c r="G73" s="12"/>
      <c r="H73" s="23"/>
      <c r="I73" s="29"/>
      <c r="J73" s="22"/>
      <c r="K73" s="12"/>
      <c r="L73" s="13"/>
    </row>
    <row r="74" spans="1:12" ht="30" customHeight="1" x14ac:dyDescent="0.2">
      <c r="A74" s="12">
        <v>76</v>
      </c>
      <c r="B74" s="12"/>
      <c r="C74" s="22"/>
      <c r="D74" s="19"/>
      <c r="E74" s="21"/>
      <c r="F74" s="20"/>
      <c r="G74" s="12"/>
      <c r="H74" s="20"/>
      <c r="I74" s="29"/>
      <c r="J74" s="22"/>
      <c r="K74" s="12"/>
      <c r="L74" s="13"/>
    </row>
    <row r="75" spans="1:12" ht="30" customHeight="1" x14ac:dyDescent="0.2">
      <c r="A75" s="12">
        <v>77</v>
      </c>
      <c r="B75" s="12"/>
      <c r="C75" s="22"/>
      <c r="D75" s="21"/>
      <c r="E75" s="21"/>
      <c r="F75" s="20"/>
      <c r="G75" s="12"/>
      <c r="H75" s="23"/>
      <c r="I75" s="29"/>
      <c r="J75" s="22"/>
      <c r="K75" s="12"/>
      <c r="L75" s="13"/>
    </row>
    <row r="76" spans="1:12" ht="30" customHeight="1" x14ac:dyDescent="0.2">
      <c r="A76" s="12">
        <v>78</v>
      </c>
      <c r="B76" s="12"/>
      <c r="C76" s="22"/>
      <c r="D76" s="21"/>
      <c r="E76" s="21"/>
      <c r="F76" s="20"/>
      <c r="G76" s="12"/>
      <c r="H76" s="20"/>
      <c r="I76" s="29"/>
      <c r="J76" s="22"/>
      <c r="K76" s="12"/>
      <c r="L76" s="13"/>
    </row>
    <row r="77" spans="1:12" ht="30" customHeight="1" x14ac:dyDescent="0.2">
      <c r="A77" s="12">
        <v>79</v>
      </c>
      <c r="B77" s="12"/>
      <c r="C77" s="22"/>
      <c r="D77" s="21"/>
      <c r="E77" s="21"/>
      <c r="F77" s="20"/>
      <c r="G77" s="12"/>
      <c r="H77" s="20"/>
      <c r="I77" s="29"/>
      <c r="J77" s="22"/>
      <c r="K77" s="12"/>
      <c r="L77" s="13"/>
    </row>
    <row r="78" spans="1:12" ht="30" customHeight="1" x14ac:dyDescent="0.2">
      <c r="A78" s="12">
        <v>80</v>
      </c>
      <c r="B78" s="12"/>
      <c r="C78" s="22"/>
      <c r="D78" s="19"/>
      <c r="E78" s="21"/>
      <c r="F78" s="20"/>
      <c r="G78" s="12"/>
      <c r="H78" s="20"/>
      <c r="I78" s="29"/>
      <c r="J78" s="22"/>
      <c r="K78" s="12"/>
      <c r="L78" s="13"/>
    </row>
    <row r="79" spans="1:12" ht="30" customHeight="1" x14ac:dyDescent="0.2">
      <c r="A79" s="12">
        <v>81</v>
      </c>
      <c r="B79" s="12"/>
      <c r="C79" s="22"/>
      <c r="D79" s="15"/>
      <c r="E79" s="21"/>
      <c r="F79" s="21"/>
      <c r="G79" s="5"/>
      <c r="H79" s="21"/>
      <c r="I79" s="29"/>
      <c r="J79" s="22"/>
      <c r="K79" s="12"/>
      <c r="L79" s="13"/>
    </row>
    <row r="80" spans="1:12" ht="30" customHeight="1" x14ac:dyDescent="0.2">
      <c r="A80" s="12">
        <v>82</v>
      </c>
      <c r="B80" s="12"/>
      <c r="C80" s="22"/>
      <c r="D80" s="15"/>
      <c r="E80" s="21"/>
      <c r="F80" s="20"/>
      <c r="G80" s="12"/>
      <c r="H80" s="20"/>
      <c r="I80" s="29"/>
      <c r="J80" s="22"/>
      <c r="K80" s="12"/>
      <c r="L80" s="13"/>
    </row>
    <row r="81" spans="1:12" ht="30" customHeight="1" x14ac:dyDescent="0.2">
      <c r="A81" s="12">
        <v>83</v>
      </c>
      <c r="B81" s="12"/>
      <c r="C81" s="22"/>
      <c r="D81" s="15"/>
      <c r="E81" s="21"/>
      <c r="F81" s="21"/>
      <c r="G81" s="12"/>
      <c r="H81" s="21"/>
      <c r="I81" s="29"/>
      <c r="J81" s="22"/>
      <c r="K81" s="12"/>
      <c r="L81" s="13"/>
    </row>
    <row r="82" spans="1:12" ht="30" customHeight="1" x14ac:dyDescent="0.2">
      <c r="A82" s="12">
        <v>84</v>
      </c>
      <c r="B82" s="12"/>
      <c r="C82" s="22"/>
      <c r="D82" s="15"/>
      <c r="E82" s="21"/>
      <c r="F82" s="21"/>
      <c r="G82" s="12"/>
      <c r="H82" s="21"/>
      <c r="I82" s="29"/>
      <c r="J82" s="22"/>
      <c r="K82" s="12"/>
      <c r="L82" s="13"/>
    </row>
    <row r="83" spans="1:12" ht="30" customHeight="1" x14ac:dyDescent="0.2">
      <c r="A83" s="12">
        <v>85</v>
      </c>
      <c r="B83" s="12"/>
      <c r="C83" s="22"/>
      <c r="D83" s="15"/>
      <c r="E83" s="21"/>
      <c r="F83" s="21"/>
      <c r="G83" s="12"/>
      <c r="H83" s="21"/>
      <c r="I83" s="29"/>
      <c r="J83" s="22"/>
      <c r="K83" s="12"/>
      <c r="L83" s="13"/>
    </row>
    <row r="84" spans="1:12" ht="30" customHeight="1" x14ac:dyDescent="0.2">
      <c r="C84" s="38"/>
      <c r="D84" s="39"/>
      <c r="E84" s="40"/>
      <c r="F84" s="41"/>
      <c r="H84" s="41"/>
      <c r="I84" s="42"/>
      <c r="J84" s="38"/>
    </row>
    <row r="85" spans="1:12" ht="30" customHeight="1" x14ac:dyDescent="0.2">
      <c r="C85" s="38"/>
      <c r="D85" s="39"/>
      <c r="E85" s="40"/>
      <c r="F85" s="41"/>
      <c r="H85" s="41"/>
      <c r="I85" s="42"/>
      <c r="J85" s="38"/>
    </row>
    <row r="86" spans="1:12" ht="30" customHeight="1" x14ac:dyDescent="0.2">
      <c r="C86" s="38"/>
      <c r="D86" s="39"/>
      <c r="E86" s="40"/>
      <c r="F86" s="41"/>
      <c r="H86" s="41"/>
      <c r="I86" s="42"/>
      <c r="J86" s="38"/>
    </row>
    <row r="87" spans="1:12" ht="30" customHeight="1" x14ac:dyDescent="0.2">
      <c r="C87" s="38"/>
      <c r="D87" s="39"/>
      <c r="E87" s="40"/>
      <c r="F87" s="41"/>
      <c r="G87" s="43"/>
      <c r="H87" s="40"/>
      <c r="I87" s="42"/>
      <c r="J87" s="38"/>
    </row>
    <row r="88" spans="1:12" x14ac:dyDescent="0.2">
      <c r="D88"/>
      <c r="F88" s="6"/>
      <c r="H88"/>
      <c r="I88" s="6"/>
      <c r="K88"/>
    </row>
    <row r="89" spans="1:12" x14ac:dyDescent="0.2">
      <c r="D89"/>
      <c r="F89" s="6"/>
      <c r="H89"/>
      <c r="I89" s="6"/>
      <c r="K89"/>
    </row>
    <row r="90" spans="1:12" x14ac:dyDescent="0.2">
      <c r="D90"/>
      <c r="F90" s="6"/>
      <c r="H90"/>
      <c r="I90" s="6"/>
      <c r="K90"/>
    </row>
    <row r="91" spans="1:12" x14ac:dyDescent="0.2">
      <c r="D91"/>
      <c r="F91" s="6"/>
      <c r="H91"/>
      <c r="I91" s="6"/>
      <c r="K91"/>
    </row>
    <row r="92" spans="1:12" x14ac:dyDescent="0.2">
      <c r="D92"/>
      <c r="F92" s="6"/>
      <c r="H92"/>
      <c r="I92" s="6"/>
      <c r="K92"/>
    </row>
    <row r="93" spans="1:12" x14ac:dyDescent="0.2">
      <c r="D93"/>
      <c r="F93" s="6"/>
      <c r="H93"/>
      <c r="I93" s="6"/>
      <c r="K93"/>
    </row>
    <row r="94" spans="1:12" x14ac:dyDescent="0.2">
      <c r="D94"/>
      <c r="F94" s="6"/>
      <c r="H94"/>
      <c r="I94" s="6"/>
      <c r="K94"/>
    </row>
    <row r="95" spans="1:12" x14ac:dyDescent="0.2">
      <c r="D95"/>
      <c r="F95" s="6"/>
      <c r="H95"/>
      <c r="I95" s="6"/>
      <c r="K95"/>
    </row>
    <row r="96" spans="1:12" x14ac:dyDescent="0.2">
      <c r="D96"/>
      <c r="F96" s="6"/>
      <c r="H96"/>
      <c r="I96" s="6"/>
      <c r="K96"/>
    </row>
    <row r="97" spans="4:11" x14ac:dyDescent="0.2">
      <c r="D97"/>
      <c r="F97" s="6"/>
      <c r="H97"/>
      <c r="I97" s="6"/>
      <c r="K97"/>
    </row>
  </sheetData>
  <autoFilter ref="A2:L46"/>
  <mergeCells count="1">
    <mergeCell ref="A1:L1"/>
  </mergeCells>
  <pageMargins left="0.75" right="0.75" top="1" bottom="1" header="0.5" footer="0.5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2024</vt:lpstr>
      <vt:lpstr>'2024'!Area_stampa</vt:lpstr>
      <vt:lpstr>'2024'!OLE_LINK1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Paolo Rubini</cp:lastModifiedBy>
  <cp:lastPrinted>2024-01-24T10:27:44Z</cp:lastPrinted>
  <dcterms:created xsi:type="dcterms:W3CDTF">1996-11-05T10:16:36Z</dcterms:created>
  <dcterms:modified xsi:type="dcterms:W3CDTF">2024-10-11T09:00:42Z</dcterms:modified>
</cp:coreProperties>
</file>