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SITO\CDA 24_26\"/>
    </mc:Choice>
  </mc:AlternateContent>
  <xr:revisionPtr revIDLastSave="0" documentId="13_ncr:1_{1217CB7C-8A66-4242-8B58-65211836D4EE}" xr6:coauthVersionLast="47" xr6:coauthVersionMax="47" xr10:uidLastSave="{00000000-0000-0000-0000-000000000000}"/>
  <bookViews>
    <workbookView xWindow="3705" yWindow="4215" windowWidth="21600" windowHeight="11235" xr2:uid="{00000000-000D-0000-FFFF-FFFF00000000}"/>
  </bookViews>
  <sheets>
    <sheet name="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8" l="1"/>
  <c r="E3" i="8"/>
  <c r="H10" i="8"/>
  <c r="H9" i="8"/>
  <c r="H8" i="8"/>
  <c r="H7" i="8"/>
  <c r="F18" i="8"/>
  <c r="E18" i="8"/>
  <c r="D18" i="8"/>
  <c r="H17" i="8"/>
  <c r="H16" i="8"/>
  <c r="H15" i="8"/>
  <c r="F11" i="8"/>
  <c r="E11" i="8"/>
  <c r="C11" i="8"/>
  <c r="H6" i="8"/>
  <c r="H5" i="8"/>
  <c r="H4" i="8"/>
  <c r="H3" i="8"/>
  <c r="H11" i="8" l="1"/>
  <c r="H18" i="8"/>
  <c r="C18" i="8"/>
</calcChain>
</file>

<file path=xl/sharedStrings.xml><?xml version="1.0" encoding="utf-8"?>
<sst xmlns="http://schemas.openxmlformats.org/spreadsheetml/2006/main" count="22" uniqueCount="19">
  <si>
    <t>Compenso
fisso</t>
  </si>
  <si>
    <t>Compenso
verifiche trim.</t>
  </si>
  <si>
    <t>TOTALE
COMPENSI E RIMBORSI</t>
  </si>
  <si>
    <t xml:space="preserve">Rimborsi
</t>
  </si>
  <si>
    <t>OTTELLI Massimo</t>
  </si>
  <si>
    <t>VEZZINI Carlo</t>
  </si>
  <si>
    <t>ALLODI Simone</t>
  </si>
  <si>
    <t>VALERI Ilaria</t>
  </si>
  <si>
    <t>Indennità chilometrica</t>
  </si>
  <si>
    <t xml:space="preserve">Compenso
bilancio </t>
  </si>
  <si>
    <t>LIMONGELLI Andrea **</t>
  </si>
  <si>
    <t>SERENA Patrizia **</t>
  </si>
  <si>
    <t>TIRLONI Annalisa **</t>
  </si>
  <si>
    <t>GRITTI Severino</t>
  </si>
  <si>
    <t>* in carica dal 06/09/2024</t>
  </si>
  <si>
    <t>** in carica fino al 05/09/2024</t>
  </si>
  <si>
    <t>PESARO Mara *</t>
  </si>
  <si>
    <t>PICCHI Nicla *</t>
  </si>
  <si>
    <t>PIERANTONI Paolo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</si>
</sst>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3" fontId="1" fillId="0" borderId="0" xfId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1" fillId="0" borderId="2" xfId="1" applyNumberFormat="1" applyFill="1" applyBorder="1" applyAlignment="1">
      <alignment horizontal="center" vertical="center"/>
    </xf>
    <xf numFmtId="164" fontId="1" fillId="0" borderId="5" xfId="1" applyNumberForma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1" fillId="0" borderId="5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C59C-1897-4C88-9557-F1ACFA5E162F}">
  <dimension ref="B1:K21"/>
  <sheetViews>
    <sheetView tabSelected="1" workbookViewId="0">
      <selection activeCell="K9" sqref="K9"/>
    </sheetView>
  </sheetViews>
  <sheetFormatPr defaultRowHeight="12.75" x14ac:dyDescent="0.2"/>
  <cols>
    <col min="1" max="1" width="1.83203125" style="1" customWidth="1"/>
    <col min="2" max="2" width="24" style="13" customWidth="1"/>
    <col min="3" max="6" width="14.83203125" style="10" customWidth="1"/>
    <col min="7" max="7" width="2.83203125" style="3" customWidth="1"/>
    <col min="8" max="8" width="25.83203125" style="5" customWidth="1"/>
    <col min="9" max="9" width="2.83203125" style="3" customWidth="1"/>
    <col min="10" max="16384" width="9.33203125" style="1"/>
  </cols>
  <sheetData>
    <row r="1" spans="2:11" ht="9.75" customHeight="1" thickBot="1" x14ac:dyDescent="0.25">
      <c r="B1" s="11"/>
      <c r="C1" s="9"/>
      <c r="D1" s="9"/>
      <c r="E1" s="9"/>
      <c r="F1" s="9"/>
    </row>
    <row r="2" spans="2:11" s="2" customFormat="1" ht="30" customHeight="1" x14ac:dyDescent="0.2">
      <c r="B2" s="15"/>
      <c r="C2" s="43" t="s">
        <v>0</v>
      </c>
      <c r="D2" s="43"/>
      <c r="E2" s="16" t="s">
        <v>8</v>
      </c>
      <c r="F2" s="16" t="s">
        <v>3</v>
      </c>
      <c r="G2" s="3"/>
      <c r="H2" s="4" t="s">
        <v>2</v>
      </c>
      <c r="I2" s="3"/>
    </row>
    <row r="3" spans="2:11" x14ac:dyDescent="0.2">
      <c r="B3" s="17" t="s">
        <v>4</v>
      </c>
      <c r="C3" s="44">
        <v>18000</v>
      </c>
      <c r="D3" s="44"/>
      <c r="E3" s="39">
        <f>4298.88-267.84+558.72+296.64</f>
        <v>4886.4000000000005</v>
      </c>
      <c r="F3" s="36">
        <f>1824.48-124.4+254.2+382.2</f>
        <v>2336.48</v>
      </c>
      <c r="G3" s="8"/>
      <c r="H3" s="18">
        <f>SUM(C3:G3)</f>
        <v>25222.880000000001</v>
      </c>
      <c r="I3" s="7"/>
      <c r="K3" s="21"/>
    </row>
    <row r="4" spans="2:11" x14ac:dyDescent="0.2">
      <c r="B4" s="14" t="s">
        <v>5</v>
      </c>
      <c r="C4" s="42">
        <v>6000</v>
      </c>
      <c r="D4" s="42"/>
      <c r="E4" s="29">
        <v>0</v>
      </c>
      <c r="F4" s="31">
        <v>200</v>
      </c>
      <c r="G4" s="8"/>
      <c r="H4" s="18">
        <f t="shared" ref="H4:H11" si="0">SUM(C4:G4)</f>
        <v>6200</v>
      </c>
      <c r="I4" s="7"/>
      <c r="K4" s="21"/>
    </row>
    <row r="5" spans="2:11" x14ac:dyDescent="0.2">
      <c r="B5" s="37" t="s">
        <v>10</v>
      </c>
      <c r="C5" s="41">
        <v>4081.96</v>
      </c>
      <c r="D5" s="41"/>
      <c r="E5" s="30">
        <v>0</v>
      </c>
      <c r="F5" s="31">
        <v>0</v>
      </c>
      <c r="G5" s="7"/>
      <c r="H5" s="18">
        <f t="shared" si="0"/>
        <v>4081.96</v>
      </c>
      <c r="I5" s="7"/>
    </row>
    <row r="6" spans="2:11" x14ac:dyDescent="0.2">
      <c r="B6" s="38" t="s">
        <v>11</v>
      </c>
      <c r="C6" s="42">
        <v>0</v>
      </c>
      <c r="D6" s="42"/>
      <c r="E6" s="29">
        <v>0</v>
      </c>
      <c r="F6" s="31">
        <v>0</v>
      </c>
      <c r="G6" s="7"/>
      <c r="H6" s="18">
        <f t="shared" si="0"/>
        <v>0</v>
      </c>
      <c r="I6" s="7"/>
      <c r="K6" s="21"/>
    </row>
    <row r="7" spans="2:11" x14ac:dyDescent="0.2">
      <c r="B7" s="37" t="s">
        <v>12</v>
      </c>
      <c r="C7" s="41">
        <v>4092.39</v>
      </c>
      <c r="D7" s="41"/>
      <c r="E7" s="30">
        <v>0</v>
      </c>
      <c r="F7" s="32">
        <v>0</v>
      </c>
      <c r="G7" s="8"/>
      <c r="H7" s="27">
        <f t="shared" ref="H7:H8" si="1">SUM(C7:G7)</f>
        <v>4092.39</v>
      </c>
      <c r="I7" s="7"/>
    </row>
    <row r="8" spans="2:11" x14ac:dyDescent="0.2">
      <c r="B8" s="37" t="s">
        <v>16</v>
      </c>
      <c r="C8" s="42">
        <v>0</v>
      </c>
      <c r="D8" s="42"/>
      <c r="E8" s="29">
        <v>0</v>
      </c>
      <c r="F8" s="31">
        <v>0</v>
      </c>
      <c r="G8" s="7"/>
      <c r="H8" s="18">
        <f t="shared" si="1"/>
        <v>0</v>
      </c>
      <c r="I8" s="7"/>
      <c r="K8" s="21"/>
    </row>
    <row r="9" spans="2:11" x14ac:dyDescent="0.2">
      <c r="B9" s="37" t="s">
        <v>17</v>
      </c>
      <c r="C9" s="41">
        <v>2000</v>
      </c>
      <c r="D9" s="41"/>
      <c r="E9" s="30">
        <v>0</v>
      </c>
      <c r="F9" s="32">
        <v>0</v>
      </c>
      <c r="G9" s="8"/>
      <c r="H9" s="27">
        <f t="shared" ref="H9:H10" si="2">SUM(C9:G9)</f>
        <v>2000</v>
      </c>
      <c r="I9" s="7"/>
      <c r="K9" s="21"/>
    </row>
    <row r="10" spans="2:11" x14ac:dyDescent="0.2">
      <c r="B10" s="37" t="s">
        <v>18</v>
      </c>
      <c r="C10" s="41">
        <v>1923.91</v>
      </c>
      <c r="D10" s="41"/>
      <c r="E10" s="30">
        <v>0</v>
      </c>
      <c r="F10" s="32">
        <v>0</v>
      </c>
      <c r="G10" s="8"/>
      <c r="H10" s="27">
        <f t="shared" si="2"/>
        <v>1923.91</v>
      </c>
      <c r="I10" s="7"/>
      <c r="K10" s="21"/>
    </row>
    <row r="11" spans="2:11" s="6" customFormat="1" ht="13.5" thickBot="1" x14ac:dyDescent="0.25">
      <c r="B11" s="25"/>
      <c r="C11" s="40">
        <f>SUM(C3:C10)</f>
        <v>36098.26</v>
      </c>
      <c r="D11" s="40"/>
      <c r="E11" s="26">
        <f>SUM(E3:E10)</f>
        <v>4886.4000000000005</v>
      </c>
      <c r="F11" s="26">
        <f>SUM(F3:F10)</f>
        <v>2536.48</v>
      </c>
      <c r="G11" s="8"/>
      <c r="H11" s="28">
        <f t="shared" si="0"/>
        <v>43521.140000000007</v>
      </c>
      <c r="I11" s="8"/>
    </row>
    <row r="12" spans="2:11" s="6" customFormat="1" x14ac:dyDescent="0.2">
      <c r="B12" s="13"/>
      <c r="C12" s="24"/>
      <c r="D12" s="24"/>
      <c r="E12" s="24"/>
      <c r="F12" s="24"/>
      <c r="G12" s="8"/>
      <c r="H12" s="22"/>
      <c r="I12" s="8"/>
    </row>
    <row r="13" spans="2:11" ht="18.75" customHeight="1" thickBot="1" x14ac:dyDescent="0.25">
      <c r="B13" s="11"/>
      <c r="C13" s="9"/>
      <c r="D13" s="9"/>
      <c r="E13" s="9"/>
      <c r="F13" s="9"/>
    </row>
    <row r="14" spans="2:11" s="2" customFormat="1" ht="30" customHeight="1" x14ac:dyDescent="0.2">
      <c r="B14" s="12"/>
      <c r="C14" s="4" t="s">
        <v>1</v>
      </c>
      <c r="D14" s="4" t="s">
        <v>9</v>
      </c>
      <c r="E14" s="4" t="s">
        <v>8</v>
      </c>
      <c r="F14" s="4" t="s">
        <v>3</v>
      </c>
      <c r="G14" s="3"/>
      <c r="H14" s="4" t="s">
        <v>2</v>
      </c>
      <c r="I14" s="3"/>
    </row>
    <row r="15" spans="2:11" x14ac:dyDescent="0.2">
      <c r="B15" s="23" t="s">
        <v>6</v>
      </c>
      <c r="C15" s="33">
        <v>4050</v>
      </c>
      <c r="D15" s="34">
        <v>11140</v>
      </c>
      <c r="E15" s="34">
        <v>0</v>
      </c>
      <c r="F15" s="34">
        <v>0</v>
      </c>
      <c r="G15" s="35"/>
      <c r="H15" s="27">
        <f>SUM(C15:G15)</f>
        <v>15190</v>
      </c>
      <c r="I15" s="7"/>
    </row>
    <row r="16" spans="2:11" x14ac:dyDescent="0.2">
      <c r="B16" s="38" t="s">
        <v>13</v>
      </c>
      <c r="C16" s="19">
        <v>2600</v>
      </c>
      <c r="D16" s="20">
        <v>7400</v>
      </c>
      <c r="E16" s="20">
        <v>0</v>
      </c>
      <c r="F16" s="20">
        <v>111.6</v>
      </c>
      <c r="G16" s="35"/>
      <c r="H16" s="27">
        <f t="shared" ref="H16:H17" si="3">SUM(C16:G16)</f>
        <v>10111.6</v>
      </c>
      <c r="I16" s="7"/>
    </row>
    <row r="17" spans="2:9" x14ac:dyDescent="0.2">
      <c r="B17" s="14" t="s">
        <v>7</v>
      </c>
      <c r="C17" s="19">
        <v>2600</v>
      </c>
      <c r="D17" s="20">
        <v>7400</v>
      </c>
      <c r="E17" s="20">
        <v>0</v>
      </c>
      <c r="F17" s="20">
        <v>0</v>
      </c>
      <c r="G17" s="35"/>
      <c r="H17" s="27">
        <f t="shared" si="3"/>
        <v>10000</v>
      </c>
      <c r="I17" s="7"/>
    </row>
    <row r="18" spans="2:9" s="6" customFormat="1" ht="13.5" thickBot="1" x14ac:dyDescent="0.25">
      <c r="B18" s="25"/>
      <c r="C18" s="26">
        <f>SUM(C15:C17)</f>
        <v>9250</v>
      </c>
      <c r="D18" s="26">
        <f>SUM(D15:D17)</f>
        <v>25940</v>
      </c>
      <c r="E18" s="26">
        <f>SUM(E15:E17)</f>
        <v>0</v>
      </c>
      <c r="F18" s="26">
        <f>SUM(F15:F17)</f>
        <v>111.6</v>
      </c>
      <c r="G18" s="8"/>
      <c r="H18" s="28">
        <f>SUM(H15:H17)</f>
        <v>35301.599999999999</v>
      </c>
      <c r="I18" s="8"/>
    </row>
    <row r="19" spans="2:9" x14ac:dyDescent="0.2">
      <c r="D19" s="9"/>
      <c r="E19" s="9"/>
    </row>
    <row r="20" spans="2:9" x14ac:dyDescent="0.2">
      <c r="B20" s="11" t="s">
        <v>14</v>
      </c>
    </row>
    <row r="21" spans="2:9" x14ac:dyDescent="0.2">
      <c r="B21" s="11" t="s">
        <v>15</v>
      </c>
    </row>
  </sheetData>
  <mergeCells count="10">
    <mergeCell ref="C11:D11"/>
    <mergeCell ref="C7:D7"/>
    <mergeCell ref="C8:D8"/>
    <mergeCell ref="C2:D2"/>
    <mergeCell ref="C3:D3"/>
    <mergeCell ref="C4:D4"/>
    <mergeCell ref="C5:D5"/>
    <mergeCell ref="C6:D6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>acp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Pozzi Fiorenzo</dc:creator>
  <cp:lastModifiedBy>AcpSegreteria</cp:lastModifiedBy>
  <cp:lastPrinted>2024-03-27T16:03:09Z</cp:lastPrinted>
  <dcterms:created xsi:type="dcterms:W3CDTF">2002-07-02T05:51:49Z</dcterms:created>
  <dcterms:modified xsi:type="dcterms:W3CDTF">2025-03-25T10:47:07Z</dcterms:modified>
</cp:coreProperties>
</file>